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23"/>
  <c r="L32"/>
  <c r="L42"/>
  <c r="L51"/>
  <c r="L61"/>
  <c r="L70"/>
  <c r="L80"/>
  <c r="L89"/>
  <c r="L99"/>
  <c r="L108"/>
  <c r="L118"/>
  <c r="L119"/>
  <c r="L127"/>
  <c r="L137"/>
  <c r="L146"/>
  <c r="L156"/>
  <c r="L165"/>
  <c r="L175"/>
  <c r="L184"/>
  <c r="L194"/>
  <c r="J13"/>
  <c r="J23"/>
  <c r="J32"/>
  <c r="J42"/>
  <c r="J43"/>
  <c r="J51"/>
  <c r="J61"/>
  <c r="J70"/>
  <c r="J80"/>
  <c r="J81"/>
  <c r="J89"/>
  <c r="J99"/>
  <c r="J108"/>
  <c r="J118"/>
  <c r="J119"/>
  <c r="J127"/>
  <c r="J137"/>
  <c r="J146"/>
  <c r="J156"/>
  <c r="J165"/>
  <c r="J175"/>
  <c r="J184"/>
  <c r="J194"/>
  <c r="I13"/>
  <c r="I24"/>
  <c r="I23"/>
  <c r="I32"/>
  <c r="I42"/>
  <c r="I43"/>
  <c r="I51"/>
  <c r="I62"/>
  <c r="I61"/>
  <c r="I70"/>
  <c r="I80"/>
  <c r="I81"/>
  <c r="I89"/>
  <c r="I99"/>
  <c r="I108"/>
  <c r="I118"/>
  <c r="I119"/>
  <c r="I127"/>
  <c r="I137"/>
  <c r="I146"/>
  <c r="I157"/>
  <c r="I156"/>
  <c r="I165"/>
  <c r="I176"/>
  <c r="I175"/>
  <c r="I184"/>
  <c r="I194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46"/>
  <c r="H157"/>
  <c r="H156"/>
  <c r="H165"/>
  <c r="H176"/>
  <c r="H175"/>
  <c r="H184"/>
  <c r="H194"/>
  <c r="G13"/>
  <c r="G23"/>
  <c r="G24"/>
  <c r="G32"/>
  <c r="G42"/>
  <c r="G43"/>
  <c r="G51"/>
  <c r="G61"/>
  <c r="G70"/>
  <c r="G80"/>
  <c r="G81"/>
  <c r="G89"/>
  <c r="G99"/>
  <c r="G108"/>
  <c r="G118"/>
  <c r="G119"/>
  <c r="G127"/>
  <c r="G137"/>
  <c r="G146"/>
  <c r="G156"/>
  <c r="G165"/>
  <c r="G176"/>
  <c r="G175"/>
  <c r="G184"/>
  <c r="G194"/>
  <c r="F13"/>
  <c r="F23"/>
  <c r="F24"/>
  <c r="F32"/>
  <c r="F42"/>
  <c r="F43"/>
  <c r="F51"/>
  <c r="F61"/>
  <c r="F62"/>
  <c r="F70"/>
  <c r="F80"/>
  <c r="F81"/>
  <c r="F89"/>
  <c r="F99"/>
  <c r="F108"/>
  <c r="F118"/>
  <c r="F127"/>
  <c r="F137"/>
  <c r="F138"/>
  <c r="F146"/>
  <c r="F157"/>
  <c r="F156"/>
  <c r="F165"/>
  <c r="F175"/>
  <c r="F184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J157"/>
  <c r="G157"/>
  <c r="J138"/>
  <c r="H195"/>
  <c r="J176"/>
  <c r="F176"/>
  <c r="I195"/>
  <c r="F195"/>
  <c r="J195"/>
  <c r="G195"/>
  <c r="I138"/>
  <c r="H138"/>
  <c r="G138"/>
  <c r="F119"/>
  <c r="L100"/>
  <c r="L62"/>
  <c r="L195"/>
  <c r="L176"/>
  <c r="L157"/>
  <c r="L138"/>
  <c r="J100"/>
  <c r="F100"/>
  <c r="F196"/>
  <c r="L81"/>
  <c r="I100"/>
  <c r="G100"/>
  <c r="J62"/>
  <c r="G62"/>
  <c r="G196"/>
  <c r="L43"/>
  <c r="I196"/>
  <c r="H196"/>
  <c r="L24"/>
  <c r="J24"/>
  <c r="J196"/>
  <c r="L196"/>
</calcChain>
</file>

<file path=xl/sharedStrings.xml><?xml version="1.0" encoding="utf-8"?>
<sst xmlns="http://schemas.openxmlformats.org/spreadsheetml/2006/main" count="370" uniqueCount="121">
  <si>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</si>
  <si>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</si>
  <si>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</si>
  <si>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</si>
  <si>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</si>
  <si>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</si>
  <si>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</si>
  <si>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</si>
  <si>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</si>
  <si>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</si>
  <si>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</si>
  <si>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</si>
  <si>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</si>
  <si>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</si>
  <si>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</si>
  <si>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</si>
  <si>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</si>
  <si>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</si>
  <si>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</si>
  <si>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</si>
  <si>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</si>
  <si>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</si>
  <si>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</si>
  <si>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</si>
  <si>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</si>
  <si>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</si>
  <si>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</si>
  <si>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</si>
  <si>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</si>
  <si>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</si>
  <si>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</si>
  <si>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</si>
  <si>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</si>
  <si>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</si>
  <si>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</si>
  <si>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</si>
  <si>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</si>
  <si>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</si>
  <si>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</si>
  <si>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</si>
  <si>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Оладьи с джемом</t>
  </si>
  <si>
    <t>Чай с сахаром + С витаминизация</t>
  </si>
  <si>
    <t>Хлеб пшеничный</t>
  </si>
  <si>
    <t>Фрукты свежие</t>
  </si>
  <si>
    <t>54-16к-2020</t>
  </si>
  <si>
    <t>54-2гн-2020</t>
  </si>
  <si>
    <t>Пром.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</si>
  <si>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</si>
  <si>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</si>
  <si>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</si>
  <si>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</si>
  <si>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</si>
  <si>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</si>
  <si>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</si>
  <si>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</si>
  <si>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54-4г-2020</t>
  </si>
  <si>
    <t>54-1хн-2020</t>
  </si>
  <si>
    <t>Макароны отварные</t>
  </si>
  <si>
    <t>Котлеты из курицы с соусом</t>
  </si>
  <si>
    <t>Компот из свежих яблок + С витаминизация</t>
  </si>
  <si>
    <t>54-1г-2020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</si>
  <si>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</si>
  <si>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</si>
  <si>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</si>
  <si>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</si>
  <si>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</si>
  <si>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</si>
  <si>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</si>
  <si>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Сыр твердых сортов в нарезке</t>
  </si>
  <si>
    <t>Булочка школьная</t>
  </si>
  <si>
    <t>Компот из смеси сухофруктов + С витаминизация</t>
  </si>
  <si>
    <t>54-1з-2020</t>
  </si>
  <si>
    <t>54-9в-2020</t>
  </si>
  <si>
    <t>Борщ с капустой и картофелем</t>
  </si>
  <si>
    <t>Картофельное пюре</t>
  </si>
  <si>
    <t>54-2с-2020</t>
  </si>
  <si>
    <t>54-11г-2020</t>
  </si>
  <si>
    <t>54-3гн-2020</t>
  </si>
  <si>
    <t>Чай с лимоном и сахаром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</si>
  <si>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</si>
  <si>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</si>
  <si>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</si>
  <si>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</si>
  <si>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</si>
  <si>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Горошница</t>
  </si>
  <si>
    <t>54-23г-2020</t>
  </si>
  <si>
    <t>Суп молочный с рисом</t>
  </si>
  <si>
    <t>54-18к-2020</t>
  </si>
  <si>
    <t>54-11с-2020</t>
  </si>
  <si>
    <t>Салат из свеклы с сыром и чесноком</t>
  </si>
  <si>
    <t>Тефтели рыбные (минтай) с соусом</t>
  </si>
  <si>
    <t>54-14р-2020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</si>
  <si>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</si>
  <si>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</si>
  <si>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</si>
  <si>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</si>
  <si>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</si>
  <si>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</si>
  <si>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</si>
  <si>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</si>
  <si>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</si>
  <si>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</si>
  <si>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</si>
  <si>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</si>
  <si>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Салат из моркови с чесноком</t>
  </si>
  <si>
    <t>Рыба запеченная со сметаной</t>
  </si>
  <si>
    <t>Булочка дорожная</t>
  </si>
  <si>
    <t>Компот из свежих плодов и ягод</t>
  </si>
  <si>
    <t>Каша пшеничная молочная жидкая</t>
  </si>
  <si>
    <t>Ватрушки с творогом</t>
  </si>
  <si>
    <t>Каша из овсяных хлопьев "Геркулес" жидкая</t>
  </si>
  <si>
    <t>Оладьи со сгущенным молоком</t>
  </si>
  <si>
    <t>Салат из редьки с овощами</t>
  </si>
  <si>
    <t>Салат картофельный с огурцами солеными</t>
  </si>
  <si>
    <t>Суп картофельный с крупой (крупа гречневая)</t>
  </si>
  <si>
    <t>Салат овощной с яблоками</t>
  </si>
  <si>
    <t>Кисель</t>
  </si>
  <si>
    <t>Каша жидкая молочная из манной крупы</t>
  </si>
  <si>
    <t>ГБОУ ООШ с.Коноваловка</t>
  </si>
  <si>
    <t>и.о. директора</t>
  </si>
  <si>
    <t>Соболева М.Г.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</si>
</sst>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118</v>
      </c>
      <c r="D1" s="55"/>
      <c r="E1" s="55"/>
      <c r="F1" s="12" t="s">
        <v>16</v>
      </c>
      <c r="G1" s="2" t="s">
        <v>17</v>
      </c>
      <c r="H1" s="56" t="s">
        <v>119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120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6.9</v>
      </c>
      <c r="H6" s="40">
        <v>8.5</v>
      </c>
      <c r="I6" s="40">
        <v>28.45</v>
      </c>
      <c r="J6" s="40">
        <v>228</v>
      </c>
      <c r="K6" s="41" t="s">
        <v>44</v>
      </c>
      <c r="L6" s="40">
        <v>28</v>
      </c>
    </row>
    <row r="7" spans="1:12" ht="14.4">
      <c r="A7" s="23"/>
      <c r="B7" s="15"/>
      <c r="C7" s="11"/>
      <c r="D7" s="6"/>
      <c r="E7" s="42" t="s">
        <v>40</v>
      </c>
      <c r="F7" s="43">
        <v>150</v>
      </c>
      <c r="G7" s="43">
        <v>9.7200000000000006</v>
      </c>
      <c r="H7" s="43">
        <v>8.31</v>
      </c>
      <c r="I7" s="43">
        <v>32.25</v>
      </c>
      <c r="J7" s="43">
        <v>221</v>
      </c>
      <c r="K7" s="44">
        <v>401</v>
      </c>
      <c r="L7" s="43">
        <v>38.68</v>
      </c>
    </row>
    <row r="8" spans="1:12" ht="26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45</v>
      </c>
      <c r="L8" s="43">
        <v>12</v>
      </c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16.82</v>
      </c>
      <c r="H13" s="19">
        <f>SUM(H6:H12)</f>
        <v>16.810000000000002</v>
      </c>
      <c r="I13" s="19">
        <f>SUM(I6:I12)</f>
        <v>67.2</v>
      </c>
      <c r="J13" s="19">
        <f>SUM(J6:J12)</f>
        <v>475.8</v>
      </c>
      <c r="K13" s="25"/>
      <c r="L13" s="19">
        <f>SUM(L6:L12)</f>
        <v>78.680000000000007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6.4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6.77</v>
      </c>
      <c r="H15" s="43">
        <v>7.37</v>
      </c>
      <c r="I15" s="43">
        <v>32.32</v>
      </c>
      <c r="J15" s="43">
        <v>120.07</v>
      </c>
      <c r="K15" s="44" t="s">
        <v>53</v>
      </c>
      <c r="L15" s="43">
        <v>17</v>
      </c>
    </row>
    <row r="16" spans="1:12" ht="14.4">
      <c r="A16" s="23"/>
      <c r="B16" s="15"/>
      <c r="C16" s="11"/>
      <c r="D16" s="7" t="s">
        <v>28</v>
      </c>
      <c r="E16" s="42" t="s">
        <v>79</v>
      </c>
      <c r="F16" s="43">
        <v>110</v>
      </c>
      <c r="G16" s="43">
        <v>5.4</v>
      </c>
      <c r="H16" s="43">
        <v>6</v>
      </c>
      <c r="I16" s="43">
        <v>14.65</v>
      </c>
      <c r="J16" s="43">
        <v>323</v>
      </c>
      <c r="K16" s="44">
        <v>279</v>
      </c>
      <c r="L16" s="43">
        <v>34.17</v>
      </c>
    </row>
    <row r="17" spans="1:12" ht="14.4">
      <c r="A17" s="23"/>
      <c r="B17" s="15"/>
      <c r="C17" s="11"/>
      <c r="D17" s="7" t="s">
        <v>29</v>
      </c>
      <c r="E17" s="42" t="s">
        <v>49</v>
      </c>
      <c r="F17" s="43">
        <v>180</v>
      </c>
      <c r="G17" s="43">
        <v>7.1</v>
      </c>
      <c r="H17" s="43">
        <v>6.1</v>
      </c>
      <c r="I17" s="43">
        <v>10.09</v>
      </c>
      <c r="J17" s="43">
        <v>238.9</v>
      </c>
      <c r="K17" s="44" t="s">
        <v>55</v>
      </c>
      <c r="L17" s="43">
        <v>23</v>
      </c>
    </row>
    <row r="18" spans="1:12" ht="26.4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</v>
      </c>
      <c r="H18" s="43">
        <v>0</v>
      </c>
      <c r="I18" s="43">
        <v>12.4</v>
      </c>
      <c r="J18" s="43">
        <v>81</v>
      </c>
      <c r="K18" s="44" t="s">
        <v>56</v>
      </c>
      <c r="L18" s="43">
        <v>12</v>
      </c>
    </row>
    <row r="19" spans="1:12" ht="14.4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</v>
      </c>
      <c r="H19" s="43">
        <v>0.6</v>
      </c>
      <c r="I19" s="43">
        <v>17.899999999999999</v>
      </c>
      <c r="J19" s="43">
        <v>87.42</v>
      </c>
      <c r="K19" s="44" t="s">
        <v>46</v>
      </c>
      <c r="L19" s="43">
        <v>6</v>
      </c>
    </row>
    <row r="20" spans="1:12" ht="14.4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1.5</v>
      </c>
      <c r="H20" s="43">
        <v>0.3</v>
      </c>
      <c r="I20" s="43">
        <v>8.9499999999999993</v>
      </c>
      <c r="J20" s="43">
        <v>43.71</v>
      </c>
      <c r="K20" s="44" t="s">
        <v>46</v>
      </c>
      <c r="L20" s="43">
        <v>5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>SUM(G14:G22)</f>
        <v>25.47</v>
      </c>
      <c r="H23" s="19">
        <f>SUM(H14:H22)</f>
        <v>25.470000000000002</v>
      </c>
      <c r="I23" s="19">
        <f>SUM(I14:I22)</f>
        <v>101.81000000000002</v>
      </c>
      <c r="J23" s="19">
        <f>SUM(J14:J22)</f>
        <v>967.09999999999991</v>
      </c>
      <c r="K23" s="25"/>
      <c r="L23" s="19">
        <f>SUM(L14:L22)</f>
        <v>110.17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1420</v>
      </c>
      <c r="G24" s="32">
        <f>G13+G23</f>
        <v>42.29</v>
      </c>
      <c r="H24" s="32">
        <f>H13+H23</f>
        <v>42.28</v>
      </c>
      <c r="I24" s="32">
        <f>I13+I23</f>
        <v>169.01000000000002</v>
      </c>
      <c r="J24" s="32">
        <f>J13+J23</f>
        <v>1442.8999999999999</v>
      </c>
      <c r="K24" s="32"/>
      <c r="L24" s="32">
        <f>L13+L23</f>
        <v>188.85000000000002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5.3</v>
      </c>
      <c r="H25" s="40">
        <v>5.9</v>
      </c>
      <c r="I25" s="40">
        <v>12.7</v>
      </c>
      <c r="J25" s="40">
        <v>202</v>
      </c>
      <c r="K25" s="41" t="s">
        <v>60</v>
      </c>
      <c r="L25" s="40">
        <v>25</v>
      </c>
    </row>
    <row r="26" spans="1:12" ht="26.4">
      <c r="A26" s="14"/>
      <c r="B26" s="15"/>
      <c r="C26" s="11"/>
      <c r="D26" s="6"/>
      <c r="E26" s="42" t="s">
        <v>58</v>
      </c>
      <c r="F26" s="43">
        <v>100</v>
      </c>
      <c r="G26" s="43">
        <v>8.4</v>
      </c>
      <c r="H26" s="43">
        <v>10.24</v>
      </c>
      <c r="I26" s="43">
        <v>13.1</v>
      </c>
      <c r="J26" s="43">
        <v>127.1</v>
      </c>
      <c r="K26" s="44" t="s">
        <v>61</v>
      </c>
      <c r="L26" s="43">
        <v>37</v>
      </c>
    </row>
    <row r="27" spans="1:12" ht="14.4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348</v>
      </c>
      <c r="L27" s="43">
        <v>12</v>
      </c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</v>
      </c>
      <c r="H28" s="43">
        <v>0.6</v>
      </c>
      <c r="I28" s="43">
        <v>17.899999999999999</v>
      </c>
      <c r="J28" s="43">
        <v>87.42</v>
      </c>
      <c r="K28" s="44" t="s">
        <v>46</v>
      </c>
      <c r="L28" s="43">
        <v>4.68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16.86</v>
      </c>
      <c r="H32" s="19">
        <f>SUM(H25:H31)</f>
        <v>16.900000000000002</v>
      </c>
      <c r="I32" s="19">
        <f>SUM(I25:I31)</f>
        <v>67.579999999999984</v>
      </c>
      <c r="J32" s="19">
        <f>SUM(J25:J31)</f>
        <v>514.12</v>
      </c>
      <c r="K32" s="25"/>
      <c r="L32" s="19">
        <f>SUM(L25:L31)</f>
        <v>78.680000000000007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112</v>
      </c>
      <c r="F33" s="43">
        <v>60</v>
      </c>
      <c r="G33" s="43">
        <v>0.45</v>
      </c>
      <c r="H33" s="43">
        <v>0.28000000000000003</v>
      </c>
      <c r="I33" s="43">
        <v>1.5</v>
      </c>
      <c r="J33" s="43">
        <v>87.5</v>
      </c>
      <c r="K33" s="44">
        <v>58</v>
      </c>
      <c r="L33" s="43">
        <v>13</v>
      </c>
    </row>
    <row r="34" spans="1:12" ht="26.4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8.35</v>
      </c>
      <c r="H34" s="43">
        <v>10.75</v>
      </c>
      <c r="I34" s="43">
        <v>20.350000000000001</v>
      </c>
      <c r="J34" s="43">
        <v>166.42</v>
      </c>
      <c r="K34" s="44" t="s">
        <v>66</v>
      </c>
      <c r="L34" s="43">
        <v>17</v>
      </c>
    </row>
    <row r="35" spans="1:12" ht="14.4">
      <c r="A35" s="14"/>
      <c r="B35" s="15"/>
      <c r="C35" s="11"/>
      <c r="D35" s="7" t="s">
        <v>28</v>
      </c>
      <c r="E35" s="42" t="s">
        <v>105</v>
      </c>
      <c r="F35" s="43">
        <v>80</v>
      </c>
      <c r="G35" s="43">
        <v>5.2</v>
      </c>
      <c r="H35" s="43">
        <v>3.9</v>
      </c>
      <c r="I35" s="43">
        <v>8.8000000000000007</v>
      </c>
      <c r="J35" s="43">
        <v>102</v>
      </c>
      <c r="K35" s="44">
        <v>301</v>
      </c>
      <c r="L35" s="43">
        <v>34.17</v>
      </c>
    </row>
    <row r="36" spans="1:12" ht="26.4">
      <c r="A36" s="14"/>
      <c r="B36" s="15"/>
      <c r="C36" s="11"/>
      <c r="D36" s="7" t="s">
        <v>29</v>
      </c>
      <c r="E36" s="42" t="s">
        <v>74</v>
      </c>
      <c r="F36" s="43">
        <v>180</v>
      </c>
      <c r="G36" s="43">
        <v>5.42</v>
      </c>
      <c r="H36" s="43">
        <v>8.1</v>
      </c>
      <c r="I36" s="43">
        <v>15</v>
      </c>
      <c r="J36" s="43">
        <v>120</v>
      </c>
      <c r="K36" s="44" t="s">
        <v>76</v>
      </c>
      <c r="L36" s="43">
        <v>23</v>
      </c>
    </row>
    <row r="37" spans="1:12" ht="14.4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12</v>
      </c>
    </row>
    <row r="38" spans="1:12" ht="14.4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</v>
      </c>
      <c r="H38" s="43">
        <v>0.6</v>
      </c>
      <c r="I38" s="43">
        <v>17.899999999999999</v>
      </c>
      <c r="J38" s="43">
        <v>87.42</v>
      </c>
      <c r="K38" s="44" t="s">
        <v>46</v>
      </c>
      <c r="L38" s="43">
        <v>6</v>
      </c>
    </row>
    <row r="39" spans="1:12" ht="14.4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1.5</v>
      </c>
      <c r="H39" s="43">
        <v>0.3</v>
      </c>
      <c r="I39" s="43">
        <v>8.9499999999999993</v>
      </c>
      <c r="J39" s="43">
        <v>43.71</v>
      </c>
      <c r="K39" s="44" t="s">
        <v>46</v>
      </c>
      <c r="L39" s="43">
        <v>5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24.080000000000002</v>
      </c>
      <c r="H42" s="19">
        <f>SUM(H33:H41)</f>
        <v>24.090000000000003</v>
      </c>
      <c r="I42" s="19">
        <f>SUM(I33:I41)</f>
        <v>96.38000000000001</v>
      </c>
      <c r="J42" s="19">
        <f>SUM(J33:J41)</f>
        <v>704.65</v>
      </c>
      <c r="K42" s="25"/>
      <c r="L42" s="19">
        <f>SUM(L33:L41)</f>
        <v>110.17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1390</v>
      </c>
      <c r="G43" s="32">
        <f>G32+G42</f>
        <v>40.94</v>
      </c>
      <c r="H43" s="32">
        <f>H32+H42</f>
        <v>40.990000000000009</v>
      </c>
      <c r="I43" s="32">
        <f>I32+I42</f>
        <v>163.95999999999998</v>
      </c>
      <c r="J43" s="32">
        <f>J32+J42</f>
        <v>1218.77</v>
      </c>
      <c r="K43" s="32"/>
      <c r="L43" s="32">
        <f>L32+L42</f>
        <v>188.85000000000002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117</v>
      </c>
      <c r="F44" s="40">
        <v>200</v>
      </c>
      <c r="G44" s="40">
        <v>4.67</v>
      </c>
      <c r="H44" s="40">
        <v>7.34</v>
      </c>
      <c r="I44" s="40">
        <v>11.62</v>
      </c>
      <c r="J44" s="40">
        <v>201</v>
      </c>
      <c r="K44" s="41">
        <v>181</v>
      </c>
      <c r="L44" s="40">
        <v>32</v>
      </c>
    </row>
    <row r="45" spans="1:12" ht="26.4">
      <c r="A45" s="23"/>
      <c r="B45" s="15"/>
      <c r="C45" s="11"/>
      <c r="D45" s="6"/>
      <c r="E45" s="42" t="s">
        <v>68</v>
      </c>
      <c r="F45" s="43">
        <v>20</v>
      </c>
      <c r="G45" s="43">
        <v>4.5</v>
      </c>
      <c r="H45" s="43">
        <v>5</v>
      </c>
      <c r="I45" s="43">
        <v>11.2</v>
      </c>
      <c r="J45" s="43">
        <v>38.700000000000003</v>
      </c>
      <c r="K45" s="44" t="s">
        <v>71</v>
      </c>
      <c r="L45" s="43">
        <v>20</v>
      </c>
    </row>
    <row r="46" spans="1:12" ht="26.4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0.5</v>
      </c>
      <c r="H46" s="43">
        <v>0</v>
      </c>
      <c r="I46" s="43">
        <v>15.8</v>
      </c>
      <c r="J46" s="43">
        <v>81</v>
      </c>
      <c r="K46" s="44" t="s">
        <v>56</v>
      </c>
      <c r="L46" s="43">
        <v>12</v>
      </c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</v>
      </c>
      <c r="H47" s="43">
        <v>0.6</v>
      </c>
      <c r="I47" s="43">
        <v>17.899999999999999</v>
      </c>
      <c r="J47" s="43">
        <v>87.42</v>
      </c>
      <c r="K47" s="44" t="s">
        <v>46</v>
      </c>
      <c r="L47" s="43">
        <v>4.68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6.4">
      <c r="A49" s="23"/>
      <c r="B49" s="15"/>
      <c r="C49" s="11"/>
      <c r="D49" s="6"/>
      <c r="E49" s="42" t="s">
        <v>69</v>
      </c>
      <c r="F49" s="43">
        <v>80</v>
      </c>
      <c r="G49" s="43">
        <v>5.43</v>
      </c>
      <c r="H49" s="43">
        <v>5.23</v>
      </c>
      <c r="I49" s="43">
        <v>16.170000000000002</v>
      </c>
      <c r="J49" s="43">
        <v>131.72999999999999</v>
      </c>
      <c r="K49" s="44" t="s">
        <v>72</v>
      </c>
      <c r="L49" s="43">
        <v>10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18.100000000000001</v>
      </c>
      <c r="H51" s="19">
        <f>SUM(H44:H50)</f>
        <v>18.170000000000002</v>
      </c>
      <c r="I51" s="19">
        <f>SUM(I44:I50)</f>
        <v>72.69</v>
      </c>
      <c r="J51" s="19">
        <f>SUM(J44:J50)</f>
        <v>539.85</v>
      </c>
      <c r="K51" s="25"/>
      <c r="L51" s="19">
        <f>SUM(L44:L50)</f>
        <v>78.680000000000007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1.4</v>
      </c>
      <c r="H52" s="43">
        <v>6.1</v>
      </c>
      <c r="I52" s="43">
        <v>7.5</v>
      </c>
      <c r="J52" s="43">
        <v>101</v>
      </c>
      <c r="K52" s="44">
        <v>58</v>
      </c>
      <c r="L52" s="43">
        <v>13</v>
      </c>
    </row>
    <row r="53" spans="1:12" ht="26.4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11.15</v>
      </c>
      <c r="H53" s="43">
        <v>12.13</v>
      </c>
      <c r="I53" s="43">
        <v>52.38</v>
      </c>
      <c r="J53" s="43">
        <v>188.25</v>
      </c>
      <c r="K53" s="44" t="s">
        <v>75</v>
      </c>
      <c r="L53" s="43">
        <v>17</v>
      </c>
    </row>
    <row r="54" spans="1:12" ht="26.4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7.4</v>
      </c>
      <c r="H54" s="43">
        <v>4.0999999999999996</v>
      </c>
      <c r="I54" s="43">
        <v>7.12</v>
      </c>
      <c r="J54" s="43">
        <v>127.1</v>
      </c>
      <c r="K54" s="44" t="s">
        <v>54</v>
      </c>
      <c r="L54" s="43">
        <v>34.17</v>
      </c>
    </row>
    <row r="55" spans="1:12" ht="14.4">
      <c r="A55" s="23"/>
      <c r="B55" s="15"/>
      <c r="C55" s="11"/>
      <c r="D55" s="7" t="s">
        <v>29</v>
      </c>
      <c r="E55" s="42" t="s">
        <v>63</v>
      </c>
      <c r="F55" s="43">
        <v>180</v>
      </c>
      <c r="G55" s="43">
        <v>6.24</v>
      </c>
      <c r="H55" s="43">
        <v>7.75</v>
      </c>
      <c r="I55" s="43">
        <v>23.27</v>
      </c>
      <c r="J55" s="43">
        <v>210.11</v>
      </c>
      <c r="K55" s="44">
        <v>166</v>
      </c>
      <c r="L55" s="43">
        <v>23</v>
      </c>
    </row>
    <row r="56" spans="1:12" ht="26.4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 t="s">
        <v>77</v>
      </c>
      <c r="L56" s="43">
        <v>12</v>
      </c>
    </row>
    <row r="57" spans="1:12" ht="14.4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</v>
      </c>
      <c r="H57" s="43">
        <v>0.6</v>
      </c>
      <c r="I57" s="43">
        <v>17.899999999999999</v>
      </c>
      <c r="J57" s="43">
        <v>87.42</v>
      </c>
      <c r="K57" s="44" t="s">
        <v>46</v>
      </c>
      <c r="L57" s="43">
        <v>6</v>
      </c>
    </row>
    <row r="58" spans="1:12" ht="14.4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1.5</v>
      </c>
      <c r="H58" s="43">
        <v>0.3</v>
      </c>
      <c r="I58" s="43">
        <v>8.9499999999999993</v>
      </c>
      <c r="J58" s="43">
        <v>43.71</v>
      </c>
      <c r="K58" s="44" t="s">
        <v>46</v>
      </c>
      <c r="L58" s="43">
        <v>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>SUM(G52:G60)</f>
        <v>30.990000000000006</v>
      </c>
      <c r="H61" s="19">
        <f>SUM(H52:H60)</f>
        <v>30.98</v>
      </c>
      <c r="I61" s="19">
        <f>SUM(I52:I60)</f>
        <v>123.82000000000001</v>
      </c>
      <c r="J61" s="19">
        <f>SUM(J52:J60)</f>
        <v>785.49</v>
      </c>
      <c r="K61" s="25"/>
      <c r="L61" s="19">
        <f>SUM(L52:L60)</f>
        <v>110.17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1410</v>
      </c>
      <c r="G62" s="32">
        <f>G51+G61</f>
        <v>49.09</v>
      </c>
      <c r="H62" s="32">
        <f>H51+H61</f>
        <v>49.150000000000006</v>
      </c>
      <c r="I62" s="32">
        <f>I51+I61</f>
        <v>196.51</v>
      </c>
      <c r="J62" s="32">
        <f>J51+J61</f>
        <v>1325.3400000000001</v>
      </c>
      <c r="K62" s="32"/>
      <c r="L62" s="32">
        <f>L51+L61</f>
        <v>188.85000000000002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3.72</v>
      </c>
      <c r="H63" s="40">
        <v>7.51</v>
      </c>
      <c r="I63" s="40">
        <v>25.85</v>
      </c>
      <c r="J63" s="40">
        <v>194.96</v>
      </c>
      <c r="K63" s="41" t="s">
        <v>76</v>
      </c>
      <c r="L63" s="40">
        <v>25</v>
      </c>
    </row>
    <row r="64" spans="1:12" ht="14.4">
      <c r="A64" s="23"/>
      <c r="B64" s="15"/>
      <c r="C64" s="11"/>
      <c r="D64" s="6"/>
      <c r="E64" s="42" t="s">
        <v>79</v>
      </c>
      <c r="F64" s="43">
        <v>110</v>
      </c>
      <c r="G64" s="43">
        <v>11</v>
      </c>
      <c r="H64" s="43">
        <v>9.8000000000000007</v>
      </c>
      <c r="I64" s="43">
        <v>21.4</v>
      </c>
      <c r="J64" s="43">
        <v>165.9</v>
      </c>
      <c r="K64" s="44">
        <v>279</v>
      </c>
      <c r="L64" s="43">
        <v>37</v>
      </c>
    </row>
    <row r="65" spans="1:12" ht="26.4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45</v>
      </c>
      <c r="L65" s="43">
        <v>12</v>
      </c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</v>
      </c>
      <c r="H66" s="43">
        <v>0.6</v>
      </c>
      <c r="I66" s="43">
        <v>17.899999999999999</v>
      </c>
      <c r="J66" s="43">
        <v>87.42</v>
      </c>
      <c r="K66" s="44" t="s">
        <v>46</v>
      </c>
      <c r="L66" s="43">
        <v>4.68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17.920000000000002</v>
      </c>
      <c r="H70" s="19">
        <f>SUM(H63:H69)</f>
        <v>17.910000000000004</v>
      </c>
      <c r="I70" s="19">
        <f>SUM(I63:I69)</f>
        <v>71.650000000000006</v>
      </c>
      <c r="J70" s="19">
        <f>SUM(J63:J69)</f>
        <v>475.08000000000004</v>
      </c>
      <c r="K70" s="25"/>
      <c r="L70" s="19">
        <f>SUM(L63:L69)</f>
        <v>78.680000000000007</v>
      </c>
    </row>
    <row r="71" spans="1:12" ht="26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81</v>
      </c>
      <c r="L71" s="43">
        <v>13</v>
      </c>
    </row>
    <row r="72" spans="1:12" ht="26.4">
      <c r="A72" s="23"/>
      <c r="B72" s="15"/>
      <c r="C72" s="11"/>
      <c r="D72" s="7" t="s">
        <v>27</v>
      </c>
      <c r="E72" s="42" t="s">
        <v>114</v>
      </c>
      <c r="F72" s="43">
        <v>250</v>
      </c>
      <c r="G72" s="43">
        <v>16.899999999999999</v>
      </c>
      <c r="H72" s="43">
        <v>11.88</v>
      </c>
      <c r="I72" s="43">
        <v>68.23</v>
      </c>
      <c r="J72" s="43">
        <v>186.5</v>
      </c>
      <c r="K72" s="44" t="s">
        <v>88</v>
      </c>
      <c r="L72" s="43">
        <v>17</v>
      </c>
    </row>
    <row r="73" spans="1:12" ht="26.4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11.9</v>
      </c>
      <c r="H73" s="43">
        <v>10.7</v>
      </c>
      <c r="I73" s="43">
        <v>26.8</v>
      </c>
      <c r="J73" s="43">
        <v>127.1</v>
      </c>
      <c r="K73" s="44" t="s">
        <v>61</v>
      </c>
      <c r="L73" s="43">
        <v>34.17</v>
      </c>
    </row>
    <row r="74" spans="1:12" ht="14.4">
      <c r="A74" s="23"/>
      <c r="B74" s="15"/>
      <c r="C74" s="11"/>
      <c r="D74" s="7" t="s">
        <v>29</v>
      </c>
      <c r="E74" s="42" t="s">
        <v>57</v>
      </c>
      <c r="F74" s="43">
        <v>180</v>
      </c>
      <c r="G74" s="43">
        <v>5.3</v>
      </c>
      <c r="H74" s="43">
        <v>7.8</v>
      </c>
      <c r="I74" s="43">
        <v>12.7</v>
      </c>
      <c r="J74" s="43">
        <v>202</v>
      </c>
      <c r="K74" s="44" t="s">
        <v>60</v>
      </c>
      <c r="L74" s="43">
        <v>23</v>
      </c>
    </row>
    <row r="75" spans="1:12" ht="26.4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56</v>
      </c>
      <c r="L75" s="43">
        <v>12</v>
      </c>
    </row>
    <row r="76" spans="1:12" ht="14.4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</v>
      </c>
      <c r="H76" s="43">
        <v>0.6</v>
      </c>
      <c r="I76" s="43">
        <v>17.899999999999999</v>
      </c>
      <c r="J76" s="43">
        <v>87.42</v>
      </c>
      <c r="K76" s="44" t="s">
        <v>46</v>
      </c>
      <c r="L76" s="43">
        <v>6</v>
      </c>
    </row>
    <row r="77" spans="1:12" ht="14.4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1.5</v>
      </c>
      <c r="H77" s="43">
        <v>0.3</v>
      </c>
      <c r="I77" s="43">
        <v>8.9499999999999993</v>
      </c>
      <c r="J77" s="43">
        <v>43.71</v>
      </c>
      <c r="K77" s="44" t="s">
        <v>46</v>
      </c>
      <c r="L77" s="43">
        <v>5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40.299999999999997</v>
      </c>
      <c r="H80" s="19">
        <f>SUM(H71:H79)</f>
        <v>40.28</v>
      </c>
      <c r="I80" s="19">
        <f>SUM(I71:I79)</f>
        <v>161.08000000000001</v>
      </c>
      <c r="J80" s="19">
        <f>SUM(J71:J79)</f>
        <v>839.63</v>
      </c>
      <c r="K80" s="25"/>
      <c r="L80" s="19">
        <f>SUM(L71:L79)</f>
        <v>110.17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1420</v>
      </c>
      <c r="G81" s="32">
        <f>G70+G80</f>
        <v>58.22</v>
      </c>
      <c r="H81" s="32">
        <f>H70+H80</f>
        <v>58.190000000000005</v>
      </c>
      <c r="I81" s="32">
        <f>I70+I80</f>
        <v>232.73000000000002</v>
      </c>
      <c r="J81" s="32">
        <f>J70+J80</f>
        <v>1314.71</v>
      </c>
      <c r="K81" s="32"/>
      <c r="L81" s="32">
        <f>L70+L80</f>
        <v>188.85000000000002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9.3000000000000007</v>
      </c>
      <c r="H82" s="40">
        <v>7.8</v>
      </c>
      <c r="I82" s="40">
        <v>8.25</v>
      </c>
      <c r="J82" s="40">
        <v>93.02</v>
      </c>
      <c r="K82" s="41" t="s">
        <v>87</v>
      </c>
      <c r="L82" s="40">
        <v>25.87</v>
      </c>
    </row>
    <row r="83" spans="1:12" ht="14.4">
      <c r="A83" s="23"/>
      <c r="B83" s="15"/>
      <c r="C83" s="11"/>
      <c r="D83" s="6"/>
      <c r="E83" s="42" t="s">
        <v>106</v>
      </c>
      <c r="F83" s="43">
        <v>60</v>
      </c>
      <c r="G83" s="43">
        <v>6.5</v>
      </c>
      <c r="H83" s="43">
        <v>8</v>
      </c>
      <c r="I83" s="43">
        <v>24.8</v>
      </c>
      <c r="J83" s="43">
        <v>205</v>
      </c>
      <c r="K83" s="44">
        <v>543</v>
      </c>
      <c r="L83" s="43">
        <v>10</v>
      </c>
    </row>
    <row r="84" spans="1:12" ht="14.4">
      <c r="A84" s="23"/>
      <c r="B84" s="15"/>
      <c r="C84" s="11"/>
      <c r="D84" s="7" t="s">
        <v>22</v>
      </c>
      <c r="E84" s="42" t="s">
        <v>107</v>
      </c>
      <c r="F84" s="43">
        <v>200</v>
      </c>
      <c r="G84" s="43">
        <v>0.1</v>
      </c>
      <c r="H84" s="43">
        <v>0.1</v>
      </c>
      <c r="I84" s="43">
        <v>11.1</v>
      </c>
      <c r="J84" s="43">
        <v>67</v>
      </c>
      <c r="K84" s="44">
        <v>486</v>
      </c>
      <c r="L84" s="43">
        <v>12</v>
      </c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43</v>
      </c>
      <c r="F86" s="43">
        <v>120</v>
      </c>
      <c r="G86" s="43">
        <v>0.96</v>
      </c>
      <c r="H86" s="43">
        <v>0.96</v>
      </c>
      <c r="I86" s="43">
        <v>23.32</v>
      </c>
      <c r="J86" s="43">
        <v>106</v>
      </c>
      <c r="K86" s="44">
        <v>82</v>
      </c>
      <c r="L86" s="43">
        <v>30.81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16.86</v>
      </c>
      <c r="H89" s="19">
        <f>SUM(H82:H88)</f>
        <v>16.86</v>
      </c>
      <c r="I89" s="19">
        <f>SUM(I82:I88)</f>
        <v>67.47</v>
      </c>
      <c r="J89" s="19">
        <f>SUM(J82:J88)</f>
        <v>471.02</v>
      </c>
      <c r="K89" s="25"/>
      <c r="L89" s="19">
        <f>SUM(L82:L88)</f>
        <v>78.680000000000007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1.1499999999999999</v>
      </c>
      <c r="H90" s="43">
        <v>7.3</v>
      </c>
      <c r="I90" s="43">
        <v>4.9000000000000004</v>
      </c>
      <c r="J90" s="43">
        <v>59</v>
      </c>
      <c r="K90" s="44">
        <v>43</v>
      </c>
      <c r="L90" s="43">
        <v>13</v>
      </c>
    </row>
    <row r="91" spans="1:12" ht="26.4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6.45</v>
      </c>
      <c r="H91" s="43">
        <v>3.88</v>
      </c>
      <c r="I91" s="43">
        <v>25.84</v>
      </c>
      <c r="J91" s="43">
        <v>149.5</v>
      </c>
      <c r="K91" s="44" t="s">
        <v>83</v>
      </c>
      <c r="L91" s="43">
        <v>17</v>
      </c>
    </row>
    <row r="92" spans="1:12" ht="26.4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5.79</v>
      </c>
      <c r="H92" s="43">
        <v>8.35</v>
      </c>
      <c r="I92" s="43">
        <v>18.8</v>
      </c>
      <c r="J92" s="43">
        <v>127.1</v>
      </c>
      <c r="K92" s="44" t="s">
        <v>67</v>
      </c>
      <c r="L92" s="43">
        <v>34.17</v>
      </c>
    </row>
    <row r="93" spans="1:12" ht="26.4">
      <c r="A93" s="23"/>
      <c r="B93" s="15"/>
      <c r="C93" s="11"/>
      <c r="D93" s="7" t="s">
        <v>29</v>
      </c>
      <c r="E93" s="42" t="s">
        <v>84</v>
      </c>
      <c r="F93" s="43">
        <v>180</v>
      </c>
      <c r="G93" s="43">
        <v>12.1</v>
      </c>
      <c r="H93" s="43">
        <v>10.5</v>
      </c>
      <c r="I93" s="43">
        <v>40.56</v>
      </c>
      <c r="J93" s="43">
        <v>245.76</v>
      </c>
      <c r="K93" s="44" t="s">
        <v>85</v>
      </c>
      <c r="L93" s="43">
        <v>23</v>
      </c>
    </row>
    <row r="94" spans="1:12" ht="26.4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77</v>
      </c>
      <c r="L94" s="43">
        <v>12</v>
      </c>
    </row>
    <row r="95" spans="1:12" ht="14.4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</v>
      </c>
      <c r="H95" s="43">
        <v>0.6</v>
      </c>
      <c r="I95" s="43">
        <v>17.899999999999999</v>
      </c>
      <c r="J95" s="43">
        <v>87.42</v>
      </c>
      <c r="K95" s="44" t="s">
        <v>46</v>
      </c>
      <c r="L95" s="43">
        <v>6</v>
      </c>
    </row>
    <row r="96" spans="1:12" ht="14.4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1.5</v>
      </c>
      <c r="H96" s="43">
        <v>0.3</v>
      </c>
      <c r="I96" s="43">
        <v>8.9499999999999993</v>
      </c>
      <c r="J96" s="43">
        <v>43.71</v>
      </c>
      <c r="K96" s="44" t="s">
        <v>46</v>
      </c>
      <c r="L96" s="43">
        <v>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30.290000000000003</v>
      </c>
      <c r="H99" s="19">
        <f>SUM(H90:H98)</f>
        <v>30.930000000000003</v>
      </c>
      <c r="I99" s="19">
        <f>SUM(I90:I98)</f>
        <v>123.65000000000002</v>
      </c>
      <c r="J99" s="19">
        <f>SUM(J90:J98)</f>
        <v>740.39</v>
      </c>
      <c r="K99" s="25"/>
      <c r="L99" s="19">
        <f>SUM(L90:L98)</f>
        <v>110.17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1440</v>
      </c>
      <c r="G100" s="32">
        <f>G89+G99</f>
        <v>47.150000000000006</v>
      </c>
      <c r="H100" s="32">
        <f>H89+H99</f>
        <v>47.790000000000006</v>
      </c>
      <c r="I100" s="32">
        <f>I89+I99</f>
        <v>191.12</v>
      </c>
      <c r="J100" s="32">
        <f>J89+J99</f>
        <v>1211.4099999999999</v>
      </c>
      <c r="K100" s="32"/>
      <c r="L100" s="32">
        <f>L89+L99</f>
        <v>188.85000000000002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200</v>
      </c>
      <c r="G101" s="40">
        <v>7.6</v>
      </c>
      <c r="H101" s="40">
        <v>7.95</v>
      </c>
      <c r="I101" s="40">
        <v>11.09</v>
      </c>
      <c r="J101" s="40">
        <v>238.9</v>
      </c>
      <c r="K101" s="41" t="s">
        <v>55</v>
      </c>
      <c r="L101" s="40">
        <v>25</v>
      </c>
    </row>
    <row r="102" spans="1:12" ht="26.4">
      <c r="A102" s="23"/>
      <c r="B102" s="15"/>
      <c r="C102" s="11"/>
      <c r="D102" s="6"/>
      <c r="E102" s="42" t="s">
        <v>64</v>
      </c>
      <c r="F102" s="43">
        <v>100</v>
      </c>
      <c r="G102" s="43">
        <v>5.79</v>
      </c>
      <c r="H102" s="43">
        <v>8.35</v>
      </c>
      <c r="I102" s="43">
        <v>18.8</v>
      </c>
      <c r="J102" s="43">
        <v>127.1</v>
      </c>
      <c r="K102" s="44" t="s">
        <v>67</v>
      </c>
      <c r="L102" s="43">
        <v>37</v>
      </c>
    </row>
    <row r="103" spans="1:12" ht="26.4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56</v>
      </c>
      <c r="L103" s="43">
        <v>12</v>
      </c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</v>
      </c>
      <c r="H104" s="43">
        <v>0.6</v>
      </c>
      <c r="I104" s="43">
        <v>17.899999999999999</v>
      </c>
      <c r="J104" s="43">
        <v>87.42</v>
      </c>
      <c r="K104" s="44" t="s">
        <v>46</v>
      </c>
      <c r="L104" s="43">
        <v>4.68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16.89</v>
      </c>
      <c r="H108" s="19">
        <f>SUM(H101:H107)</f>
        <v>16.900000000000002</v>
      </c>
      <c r="I108" s="19">
        <f>SUM(I101:I107)</f>
        <v>67.59</v>
      </c>
      <c r="J108" s="19">
        <f>SUM(J101:J107)</f>
        <v>534.41999999999996</v>
      </c>
      <c r="K108" s="25"/>
      <c r="L108" s="19">
        <f>SUM(L101:L107)</f>
        <v>78.680000000000007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26.4">
      <c r="A110" s="23"/>
      <c r="B110" s="15"/>
      <c r="C110" s="11"/>
      <c r="D110" s="7" t="s">
        <v>27</v>
      </c>
      <c r="E110" s="42" t="s">
        <v>94</v>
      </c>
      <c r="F110" s="43">
        <v>250</v>
      </c>
      <c r="G110" s="43">
        <v>8.3699999999999992</v>
      </c>
      <c r="H110" s="43">
        <v>9.8699999999999992</v>
      </c>
      <c r="I110" s="43">
        <v>35.33</v>
      </c>
      <c r="J110" s="43">
        <v>178.25</v>
      </c>
      <c r="K110" s="44" t="s">
        <v>95</v>
      </c>
      <c r="L110" s="43">
        <v>17</v>
      </c>
    </row>
    <row r="111" spans="1:12" ht="26.4">
      <c r="A111" s="23"/>
      <c r="B111" s="15"/>
      <c r="C111" s="11"/>
      <c r="D111" s="7" t="s">
        <v>28</v>
      </c>
      <c r="E111" s="42" t="s">
        <v>58</v>
      </c>
      <c r="F111" s="43">
        <v>100</v>
      </c>
      <c r="G111" s="43">
        <v>9.1</v>
      </c>
      <c r="H111" s="43">
        <v>4.82</v>
      </c>
      <c r="I111" s="43">
        <v>27.8</v>
      </c>
      <c r="J111" s="43">
        <v>127.1</v>
      </c>
      <c r="K111" s="44" t="s">
        <v>61</v>
      </c>
      <c r="L111" s="43">
        <v>34.17</v>
      </c>
    </row>
    <row r="112" spans="1:12" ht="14.4">
      <c r="A112" s="23"/>
      <c r="B112" s="15"/>
      <c r="C112" s="11"/>
      <c r="D112" s="7" t="s">
        <v>29</v>
      </c>
      <c r="E112" s="42" t="s">
        <v>57</v>
      </c>
      <c r="F112" s="43">
        <v>180</v>
      </c>
      <c r="G112" s="43">
        <v>5.3</v>
      </c>
      <c r="H112" s="43">
        <v>7.9</v>
      </c>
      <c r="I112" s="43">
        <v>12.7</v>
      </c>
      <c r="J112" s="43">
        <v>202</v>
      </c>
      <c r="K112" s="44" t="s">
        <v>60</v>
      </c>
      <c r="L112" s="43">
        <v>23</v>
      </c>
    </row>
    <row r="113" spans="1:12" ht="26.4">
      <c r="A113" s="23"/>
      <c r="B113" s="15"/>
      <c r="C113" s="11"/>
      <c r="D113" s="7" t="s">
        <v>30</v>
      </c>
      <c r="E113" s="42" t="s">
        <v>99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45</v>
      </c>
      <c r="L113" s="43">
        <v>12</v>
      </c>
    </row>
    <row r="114" spans="1:12" ht="14.4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</v>
      </c>
      <c r="H114" s="43">
        <v>0.6</v>
      </c>
      <c r="I114" s="43">
        <v>17.899999999999999</v>
      </c>
      <c r="J114" s="43">
        <v>87.42</v>
      </c>
      <c r="K114" s="44" t="s">
        <v>46</v>
      </c>
      <c r="L114" s="43">
        <v>6</v>
      </c>
    </row>
    <row r="115" spans="1:12" ht="14.4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1.5</v>
      </c>
      <c r="H115" s="43">
        <v>0.3</v>
      </c>
      <c r="I115" s="43">
        <v>8.9499999999999993</v>
      </c>
      <c r="J115" s="43">
        <v>43.71</v>
      </c>
      <c r="K115" s="44" t="s">
        <v>46</v>
      </c>
      <c r="L115" s="43">
        <v>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>SUM(G109:G117)</f>
        <v>28.669999999999998</v>
      </c>
      <c r="H118" s="19">
        <f>SUM(H109:H117)</f>
        <v>28.59</v>
      </c>
      <c r="I118" s="19">
        <f>SUM(I109:I117)</f>
        <v>114.67999999999999</v>
      </c>
      <c r="J118" s="19">
        <f>SUM(J109:J117)</f>
        <v>738.28</v>
      </c>
      <c r="K118" s="25"/>
      <c r="L118" s="19">
        <f>SUM(L109:L117)</f>
        <v>110.17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1410</v>
      </c>
      <c r="G119" s="32">
        <f>G108+G118</f>
        <v>45.56</v>
      </c>
      <c r="H119" s="32">
        <f>H108+H118</f>
        <v>45.49</v>
      </c>
      <c r="I119" s="32">
        <f>I108+I118</f>
        <v>182.26999999999998</v>
      </c>
      <c r="J119" s="32">
        <f>J108+J118</f>
        <v>1272.6999999999998</v>
      </c>
      <c r="K119" s="32"/>
      <c r="L119" s="32">
        <f>L108+L118</f>
        <v>188.85000000000002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200</v>
      </c>
      <c r="G120" s="40">
        <v>7.66</v>
      </c>
      <c r="H120" s="40">
        <v>10.64</v>
      </c>
      <c r="I120" s="40">
        <v>23.26</v>
      </c>
      <c r="J120" s="40">
        <v>234.6</v>
      </c>
      <c r="K120" s="41">
        <v>232</v>
      </c>
      <c r="L120" s="40">
        <v>20.87</v>
      </c>
    </row>
    <row r="121" spans="1:12" ht="14.4">
      <c r="A121" s="14"/>
      <c r="B121" s="15"/>
      <c r="C121" s="11"/>
      <c r="D121" s="6"/>
      <c r="E121" s="42" t="s">
        <v>109</v>
      </c>
      <c r="F121" s="43">
        <v>60</v>
      </c>
      <c r="G121" s="43">
        <v>10.35</v>
      </c>
      <c r="H121" s="43">
        <v>7.35</v>
      </c>
      <c r="I121" s="43">
        <v>18.7</v>
      </c>
      <c r="J121" s="43">
        <v>144</v>
      </c>
      <c r="K121" s="44">
        <v>531</v>
      </c>
      <c r="L121" s="43">
        <v>15</v>
      </c>
    </row>
    <row r="122" spans="1:12" ht="14.4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12</v>
      </c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43</v>
      </c>
      <c r="F124" s="43">
        <v>120</v>
      </c>
      <c r="G124" s="43">
        <v>0.96</v>
      </c>
      <c r="H124" s="43">
        <v>0.96</v>
      </c>
      <c r="I124" s="43">
        <v>20.58</v>
      </c>
      <c r="J124" s="43">
        <v>106</v>
      </c>
      <c r="K124" s="44">
        <v>82</v>
      </c>
      <c r="L124" s="43">
        <v>30.81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19.13</v>
      </c>
      <c r="H127" s="19">
        <f>SUM(H120:H126)</f>
        <v>19.110000000000003</v>
      </c>
      <c r="I127" s="19">
        <f>SUM(I120:I126)</f>
        <v>76.42</v>
      </c>
      <c r="J127" s="19">
        <f>SUM(J120:J126)</f>
        <v>582.20000000000005</v>
      </c>
      <c r="K127" s="25"/>
      <c r="L127" s="19">
        <f>SUM(L120:L126)</f>
        <v>78.680000000000007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115</v>
      </c>
      <c r="F128" s="43">
        <v>60</v>
      </c>
      <c r="G128" s="43">
        <v>0.69</v>
      </c>
      <c r="H128" s="43">
        <v>0.24</v>
      </c>
      <c r="I128" s="43">
        <v>5.32</v>
      </c>
      <c r="J128" s="43">
        <v>21.06</v>
      </c>
      <c r="K128" s="44">
        <v>56</v>
      </c>
      <c r="L128" s="43">
        <v>13</v>
      </c>
    </row>
    <row r="129" spans="1:12" ht="14.4">
      <c r="A129" s="14"/>
      <c r="B129" s="15"/>
      <c r="C129" s="11"/>
      <c r="D129" s="7" t="s">
        <v>27</v>
      </c>
      <c r="E129" s="42" t="s">
        <v>96</v>
      </c>
      <c r="F129" s="43">
        <v>250</v>
      </c>
      <c r="G129" s="43">
        <v>10.68</v>
      </c>
      <c r="H129" s="43">
        <v>14.88</v>
      </c>
      <c r="I129" s="43">
        <v>27.9</v>
      </c>
      <c r="J129" s="43">
        <v>296</v>
      </c>
      <c r="K129" s="44">
        <v>116</v>
      </c>
      <c r="L129" s="43">
        <v>17</v>
      </c>
    </row>
    <row r="130" spans="1:12" ht="26.4">
      <c r="A130" s="14"/>
      <c r="B130" s="15"/>
      <c r="C130" s="11"/>
      <c r="D130" s="7" t="s">
        <v>28</v>
      </c>
      <c r="E130" s="42" t="s">
        <v>97</v>
      </c>
      <c r="F130" s="43">
        <v>230</v>
      </c>
      <c r="G130" s="43">
        <v>12.56</v>
      </c>
      <c r="H130" s="43">
        <v>12.7</v>
      </c>
      <c r="I130" s="43">
        <v>48.2</v>
      </c>
      <c r="J130" s="43">
        <v>314.60000000000002</v>
      </c>
      <c r="K130" s="44" t="s">
        <v>98</v>
      </c>
      <c r="L130" s="43">
        <v>57.17</v>
      </c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6.4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 t="s">
        <v>77</v>
      </c>
      <c r="L132" s="43">
        <v>12</v>
      </c>
    </row>
    <row r="133" spans="1:12" ht="14.4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</v>
      </c>
      <c r="H133" s="43">
        <v>0.6</v>
      </c>
      <c r="I133" s="43">
        <v>17.899999999999999</v>
      </c>
      <c r="J133" s="43">
        <v>87.42</v>
      </c>
      <c r="K133" s="44" t="s">
        <v>46</v>
      </c>
      <c r="L133" s="43">
        <v>6</v>
      </c>
    </row>
    <row r="134" spans="1:12" ht="14.4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1.5</v>
      </c>
      <c r="H134" s="43">
        <v>0.3</v>
      </c>
      <c r="I134" s="43">
        <v>8.9499999999999993</v>
      </c>
      <c r="J134" s="43">
        <v>43.71</v>
      </c>
      <c r="K134" s="44" t="s">
        <v>46</v>
      </c>
      <c r="L134" s="43">
        <v>5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>SUM(G128:G136)</f>
        <v>28.73</v>
      </c>
      <c r="H137" s="19">
        <f>SUM(H128:H136)</f>
        <v>28.720000000000002</v>
      </c>
      <c r="I137" s="19">
        <f>SUM(I128:I136)</f>
        <v>114.97000000000001</v>
      </c>
      <c r="J137" s="19">
        <f>SUM(J128:J136)</f>
        <v>790.69</v>
      </c>
      <c r="K137" s="25"/>
      <c r="L137" s="19">
        <f>SUM(L128:L136)</f>
        <v>110.17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1390</v>
      </c>
      <c r="G138" s="32">
        <f>G127+G137</f>
        <v>47.86</v>
      </c>
      <c r="H138" s="32">
        <f>H127+H137</f>
        <v>47.830000000000005</v>
      </c>
      <c r="I138" s="32">
        <f>I127+I137</f>
        <v>191.39000000000001</v>
      </c>
      <c r="J138" s="32">
        <f>J127+J137</f>
        <v>1372.89</v>
      </c>
      <c r="K138" s="32"/>
      <c r="L138" s="32">
        <f>L127+L137</f>
        <v>188.85000000000002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4.8899999999999997</v>
      </c>
      <c r="H139" s="40">
        <v>5.48</v>
      </c>
      <c r="I139" s="40">
        <v>23.94</v>
      </c>
      <c r="J139" s="40">
        <v>210.11</v>
      </c>
      <c r="K139" s="41">
        <v>166</v>
      </c>
      <c r="L139" s="40">
        <v>25</v>
      </c>
    </row>
    <row r="140" spans="1:12" ht="26.4">
      <c r="A140" s="23"/>
      <c r="B140" s="15"/>
      <c r="C140" s="11"/>
      <c r="D140" s="6"/>
      <c r="E140" s="42" t="s">
        <v>48</v>
      </c>
      <c r="F140" s="43">
        <v>100</v>
      </c>
      <c r="G140" s="43">
        <v>8.98</v>
      </c>
      <c r="H140" s="43">
        <v>11.02</v>
      </c>
      <c r="I140" s="43">
        <v>20.100000000000001</v>
      </c>
      <c r="J140" s="43">
        <v>147.1</v>
      </c>
      <c r="K140" s="44" t="s">
        <v>54</v>
      </c>
      <c r="L140" s="43">
        <v>37</v>
      </c>
    </row>
    <row r="141" spans="1:12" ht="26.4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45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</v>
      </c>
      <c r="H142" s="43">
        <v>0.6</v>
      </c>
      <c r="I142" s="43">
        <v>17.899999999999999</v>
      </c>
      <c r="J142" s="43">
        <v>87.42</v>
      </c>
      <c r="K142" s="44" t="s">
        <v>46</v>
      </c>
      <c r="L142" s="43">
        <v>4.68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17.07</v>
      </c>
      <c r="H146" s="19">
        <f>SUM(H139:H145)</f>
        <v>17.100000000000001</v>
      </c>
      <c r="I146" s="19">
        <f>SUM(I139:I145)</f>
        <v>68.44</v>
      </c>
      <c r="J146" s="19">
        <f>SUM(J139:J145)</f>
        <v>471.43000000000006</v>
      </c>
      <c r="K146" s="25"/>
      <c r="L146" s="19">
        <f>SUM(L139:L145)</f>
        <v>78.680000000000007</v>
      </c>
    </row>
    <row r="147" spans="1:12" ht="26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2</v>
      </c>
      <c r="H147" s="43">
        <v>8.1</v>
      </c>
      <c r="I147" s="43">
        <v>10.4</v>
      </c>
      <c r="J147" s="43">
        <v>114.4</v>
      </c>
      <c r="K147" s="44" t="s">
        <v>93</v>
      </c>
      <c r="L147" s="43">
        <v>13</v>
      </c>
    </row>
    <row r="148" spans="1:12" ht="26.4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16.350000000000001</v>
      </c>
      <c r="H148" s="43">
        <v>14.03</v>
      </c>
      <c r="I148" s="43">
        <v>66.739999999999995</v>
      </c>
      <c r="J148" s="43">
        <v>178.25</v>
      </c>
      <c r="K148" s="44" t="s">
        <v>75</v>
      </c>
      <c r="L148" s="43">
        <v>17</v>
      </c>
    </row>
    <row r="149" spans="1:12" ht="26.4">
      <c r="A149" s="23"/>
      <c r="B149" s="15"/>
      <c r="C149" s="11"/>
      <c r="D149" s="7" t="s">
        <v>28</v>
      </c>
      <c r="E149" s="42" t="s">
        <v>90</v>
      </c>
      <c r="F149" s="43">
        <v>110</v>
      </c>
      <c r="G149" s="43">
        <v>8.5</v>
      </c>
      <c r="H149" s="43">
        <v>9</v>
      </c>
      <c r="I149" s="43">
        <v>12.35</v>
      </c>
      <c r="J149" s="43">
        <v>221</v>
      </c>
      <c r="K149" s="44" t="s">
        <v>91</v>
      </c>
      <c r="L149" s="43">
        <v>34.17</v>
      </c>
    </row>
    <row r="150" spans="1:12" ht="26.4">
      <c r="A150" s="23"/>
      <c r="B150" s="15"/>
      <c r="C150" s="11"/>
      <c r="D150" s="7" t="s">
        <v>29</v>
      </c>
      <c r="E150" s="42" t="s">
        <v>74</v>
      </c>
      <c r="F150" s="43">
        <v>180</v>
      </c>
      <c r="G150" s="43">
        <v>5.3</v>
      </c>
      <c r="H150" s="43">
        <v>5.0999999999999996</v>
      </c>
      <c r="I150" s="43">
        <v>12.38</v>
      </c>
      <c r="J150" s="43">
        <v>194.96</v>
      </c>
      <c r="K150" s="44" t="s">
        <v>76</v>
      </c>
      <c r="L150" s="43">
        <v>23</v>
      </c>
    </row>
    <row r="151" spans="1:12" ht="26.4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56</v>
      </c>
      <c r="L151" s="43">
        <v>12</v>
      </c>
    </row>
    <row r="152" spans="1:12" ht="14.4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</v>
      </c>
      <c r="H152" s="43">
        <v>0.6</v>
      </c>
      <c r="I152" s="43">
        <v>17.899999999999999</v>
      </c>
      <c r="J152" s="43">
        <v>87.42</v>
      </c>
      <c r="K152" s="44" t="s">
        <v>46</v>
      </c>
      <c r="L152" s="43">
        <v>6</v>
      </c>
    </row>
    <row r="153" spans="1:12" ht="14.4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1.5</v>
      </c>
      <c r="H153" s="43">
        <v>0.3</v>
      </c>
      <c r="I153" s="43">
        <v>8.9499999999999993</v>
      </c>
      <c r="J153" s="43">
        <v>43.71</v>
      </c>
      <c r="K153" s="44" t="s">
        <v>46</v>
      </c>
      <c r="L153" s="43">
        <v>5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37.15</v>
      </c>
      <c r="H156" s="19">
        <f>SUM(H147:H155)</f>
        <v>37.129999999999995</v>
      </c>
      <c r="I156" s="19">
        <f>SUM(I147:I155)</f>
        <v>148.51999999999998</v>
      </c>
      <c r="J156" s="19">
        <f>SUM(J147:J155)</f>
        <v>920.74</v>
      </c>
      <c r="K156" s="25"/>
      <c r="L156" s="19">
        <f>SUM(L147:L155)</f>
        <v>110.17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1420</v>
      </c>
      <c r="G157" s="32">
        <f>G146+G156</f>
        <v>54.22</v>
      </c>
      <c r="H157" s="32">
        <f>H146+H156</f>
        <v>54.23</v>
      </c>
      <c r="I157" s="32">
        <f>I146+I156</f>
        <v>216.95999999999998</v>
      </c>
      <c r="J157" s="32">
        <f>J146+J156</f>
        <v>1392.17</v>
      </c>
      <c r="K157" s="32"/>
      <c r="L157" s="32">
        <f>L146+L156</f>
        <v>188.85000000000002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110</v>
      </c>
      <c r="F158" s="40">
        <v>200</v>
      </c>
      <c r="G158" s="40">
        <v>8.16</v>
      </c>
      <c r="H158" s="40">
        <v>8.56</v>
      </c>
      <c r="I158" s="40">
        <v>29.14</v>
      </c>
      <c r="J158" s="40">
        <v>221.6</v>
      </c>
      <c r="K158" s="41">
        <v>234</v>
      </c>
      <c r="L158" s="40">
        <v>28</v>
      </c>
    </row>
    <row r="159" spans="1:12" ht="14.4">
      <c r="A159" s="23"/>
      <c r="B159" s="15"/>
      <c r="C159" s="11"/>
      <c r="D159" s="6"/>
      <c r="E159" s="42" t="s">
        <v>111</v>
      </c>
      <c r="F159" s="43">
        <v>150</v>
      </c>
      <c r="G159" s="43">
        <v>8.7200000000000006</v>
      </c>
      <c r="H159" s="43">
        <v>8.51</v>
      </c>
      <c r="I159" s="43">
        <v>32.65</v>
      </c>
      <c r="J159" s="43">
        <v>201</v>
      </c>
      <c r="K159" s="44">
        <v>401</v>
      </c>
      <c r="L159" s="43">
        <v>38.68</v>
      </c>
    </row>
    <row r="160" spans="1:12" ht="14.4">
      <c r="A160" s="23"/>
      <c r="B160" s="15"/>
      <c r="C160" s="11"/>
      <c r="D160" s="7" t="s">
        <v>22</v>
      </c>
      <c r="E160" s="42" t="s">
        <v>116</v>
      </c>
      <c r="F160" s="43">
        <v>200</v>
      </c>
      <c r="G160" s="43">
        <v>1.24</v>
      </c>
      <c r="H160" s="43">
        <v>1.08</v>
      </c>
      <c r="I160" s="43">
        <v>10.68</v>
      </c>
      <c r="J160" s="43">
        <v>145.08000000000001</v>
      </c>
      <c r="K160" s="44">
        <v>648</v>
      </c>
      <c r="L160" s="43">
        <v>12</v>
      </c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18.12</v>
      </c>
      <c r="H165" s="19">
        <f>SUM(H158:H164)</f>
        <v>18.149999999999999</v>
      </c>
      <c r="I165" s="19">
        <f>SUM(I158:I164)</f>
        <v>72.47</v>
      </c>
      <c r="J165" s="19">
        <f>SUM(J158:J164)</f>
        <v>567.68000000000006</v>
      </c>
      <c r="K165" s="25"/>
      <c r="L165" s="19">
        <f>SUM(L158:L164)</f>
        <v>78.680000000000007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89</v>
      </c>
      <c r="F166" s="43">
        <v>60</v>
      </c>
      <c r="G166" s="43">
        <v>4.82</v>
      </c>
      <c r="H166" s="43">
        <v>11.7</v>
      </c>
      <c r="I166" s="43">
        <v>4.2</v>
      </c>
      <c r="J166" s="43">
        <v>133</v>
      </c>
      <c r="K166" s="44">
        <v>33</v>
      </c>
      <c r="L166" s="43">
        <v>13</v>
      </c>
    </row>
    <row r="167" spans="1:12" ht="14.4">
      <c r="A167" s="23"/>
      <c r="B167" s="15"/>
      <c r="C167" s="11"/>
      <c r="D167" s="7" t="s">
        <v>27</v>
      </c>
      <c r="E167" s="42" t="s">
        <v>100</v>
      </c>
      <c r="F167" s="43">
        <v>250</v>
      </c>
      <c r="G167" s="43">
        <v>2.35</v>
      </c>
      <c r="H167" s="43">
        <v>7.75</v>
      </c>
      <c r="I167" s="43">
        <v>19.98</v>
      </c>
      <c r="J167" s="43">
        <v>92.6</v>
      </c>
      <c r="K167" s="44">
        <v>113</v>
      </c>
      <c r="L167" s="43">
        <v>17</v>
      </c>
    </row>
    <row r="168" spans="1:12" ht="14.4">
      <c r="A168" s="23"/>
      <c r="B168" s="15"/>
      <c r="C168" s="11"/>
      <c r="D168" s="7" t="s">
        <v>28</v>
      </c>
      <c r="E168" s="42" t="s">
        <v>79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34.17</v>
      </c>
    </row>
    <row r="169" spans="1:12" ht="14.4">
      <c r="A169" s="23"/>
      <c r="B169" s="15"/>
      <c r="C169" s="11"/>
      <c r="D169" s="7" t="s">
        <v>29</v>
      </c>
      <c r="E169" s="42" t="s">
        <v>49</v>
      </c>
      <c r="F169" s="43">
        <v>180</v>
      </c>
      <c r="G169" s="43">
        <v>10.3</v>
      </c>
      <c r="H169" s="43">
        <v>1.56</v>
      </c>
      <c r="I169" s="43">
        <v>20.56</v>
      </c>
      <c r="J169" s="43">
        <v>245.76</v>
      </c>
      <c r="K169" s="44" t="s">
        <v>55</v>
      </c>
      <c r="L169" s="43">
        <v>23</v>
      </c>
    </row>
    <row r="170" spans="1:12" ht="14.4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12</v>
      </c>
    </row>
    <row r="171" spans="1:12" ht="14.4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</v>
      </c>
      <c r="H171" s="43">
        <v>0.6</v>
      </c>
      <c r="I171" s="43">
        <v>17.899999999999999</v>
      </c>
      <c r="J171" s="43">
        <v>87.42</v>
      </c>
      <c r="K171" s="44" t="s">
        <v>46</v>
      </c>
      <c r="L171" s="43">
        <v>6</v>
      </c>
    </row>
    <row r="172" spans="1:12" ht="14.4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1.5</v>
      </c>
      <c r="H172" s="43">
        <v>0.3</v>
      </c>
      <c r="I172" s="43">
        <v>8.9499999999999993</v>
      </c>
      <c r="J172" s="43">
        <v>43.71</v>
      </c>
      <c r="K172" s="44" t="s">
        <v>46</v>
      </c>
      <c r="L172" s="43">
        <v>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27.53</v>
      </c>
      <c r="H175" s="19">
        <f>SUM(H166:H174)</f>
        <v>27.57</v>
      </c>
      <c r="I175" s="19">
        <f>SUM(I166:I174)</f>
        <v>110.11999999999999</v>
      </c>
      <c r="J175" s="19">
        <f>SUM(J166:J174)</f>
        <v>1023.09</v>
      </c>
      <c r="K175" s="25"/>
      <c r="L175" s="19">
        <f>SUM(L166:L174)</f>
        <v>110.17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1420</v>
      </c>
      <c r="G176" s="32">
        <f>G165+G175</f>
        <v>45.650000000000006</v>
      </c>
      <c r="H176" s="32">
        <f>H165+H175</f>
        <v>45.72</v>
      </c>
      <c r="I176" s="32">
        <f>I165+I175</f>
        <v>182.58999999999997</v>
      </c>
      <c r="J176" s="32">
        <f>J165+J175</f>
        <v>1590.77</v>
      </c>
      <c r="K176" s="32"/>
      <c r="L176" s="32">
        <f>L165+L175</f>
        <v>188.85000000000002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5.3</v>
      </c>
      <c r="H177" s="40">
        <v>8.4</v>
      </c>
      <c r="I177" s="40">
        <v>12.7</v>
      </c>
      <c r="J177" s="40">
        <v>202</v>
      </c>
      <c r="K177" s="41" t="s">
        <v>60</v>
      </c>
      <c r="L177" s="40">
        <v>25</v>
      </c>
    </row>
    <row r="178" spans="1:12" ht="26.4">
      <c r="A178" s="23"/>
      <c r="B178" s="15"/>
      <c r="C178" s="11"/>
      <c r="D178" s="6"/>
      <c r="E178" s="42" t="s">
        <v>58</v>
      </c>
      <c r="F178" s="43">
        <v>100</v>
      </c>
      <c r="G178" s="43">
        <v>8.9700000000000006</v>
      </c>
      <c r="H178" s="43">
        <v>8.2799999999999994</v>
      </c>
      <c r="I178" s="43">
        <v>27.8</v>
      </c>
      <c r="J178" s="43">
        <v>127.1</v>
      </c>
      <c r="K178" s="44" t="s">
        <v>61</v>
      </c>
      <c r="L178" s="43">
        <v>37</v>
      </c>
    </row>
    <row r="179" spans="1:12" ht="14.4">
      <c r="A179" s="23"/>
      <c r="B179" s="15"/>
      <c r="C179" s="11"/>
      <c r="D179" s="7" t="s">
        <v>22</v>
      </c>
      <c r="E179" s="42" t="s">
        <v>107</v>
      </c>
      <c r="F179" s="43">
        <v>200</v>
      </c>
      <c r="G179" s="43">
        <v>0.1</v>
      </c>
      <c r="H179" s="43">
        <v>0.1</v>
      </c>
      <c r="I179" s="43">
        <v>11.1</v>
      </c>
      <c r="J179" s="43">
        <v>46</v>
      </c>
      <c r="K179" s="44">
        <v>486</v>
      </c>
      <c r="L179" s="43">
        <v>12</v>
      </c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</v>
      </c>
      <c r="H180" s="43">
        <v>0.6</v>
      </c>
      <c r="I180" s="43">
        <v>17.899999999999999</v>
      </c>
      <c r="J180" s="43">
        <v>87.42</v>
      </c>
      <c r="K180" s="44" t="s">
        <v>46</v>
      </c>
      <c r="L180" s="43">
        <v>4.68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17.369999999999997</v>
      </c>
      <c r="H184" s="19">
        <f>SUM(H177:H183)</f>
        <v>17.380000000000003</v>
      </c>
      <c r="I184" s="19">
        <f>SUM(I177:I183)</f>
        <v>69.5</v>
      </c>
      <c r="J184" s="19">
        <f>SUM(J177:J183)</f>
        <v>462.52000000000004</v>
      </c>
      <c r="K184" s="25"/>
      <c r="L184" s="19">
        <f>SUM(L177:L183)</f>
        <v>78.680000000000007</v>
      </c>
    </row>
    <row r="185" spans="1:12" ht="26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7.95</v>
      </c>
      <c r="H185" s="43">
        <v>9</v>
      </c>
      <c r="I185" s="43">
        <v>6.7</v>
      </c>
      <c r="J185" s="43">
        <v>111.9</v>
      </c>
      <c r="K185" s="44" t="s">
        <v>81</v>
      </c>
      <c r="L185" s="43">
        <v>13</v>
      </c>
    </row>
    <row r="186" spans="1:12" ht="14.4">
      <c r="A186" s="23"/>
      <c r="B186" s="15"/>
      <c r="C186" s="11"/>
      <c r="D186" s="7" t="s">
        <v>27</v>
      </c>
      <c r="E186" s="42" t="s">
        <v>103</v>
      </c>
      <c r="F186" s="43">
        <v>250</v>
      </c>
      <c r="G186" s="43">
        <v>4.17</v>
      </c>
      <c r="H186" s="43">
        <v>3.77</v>
      </c>
      <c r="I186" s="43">
        <v>26.55</v>
      </c>
      <c r="J186" s="43">
        <v>150.91999999999999</v>
      </c>
      <c r="K186" s="44">
        <v>114</v>
      </c>
      <c r="L186" s="43">
        <v>17</v>
      </c>
    </row>
    <row r="187" spans="1:12" ht="14.4">
      <c r="A187" s="23"/>
      <c r="B187" s="15"/>
      <c r="C187" s="11"/>
      <c r="D187" s="7" t="s">
        <v>28</v>
      </c>
      <c r="E187" s="42" t="s">
        <v>101</v>
      </c>
      <c r="F187" s="43">
        <v>110</v>
      </c>
      <c r="G187" s="43">
        <v>3.85</v>
      </c>
      <c r="H187" s="43">
        <v>5.66</v>
      </c>
      <c r="I187" s="43">
        <v>25.04</v>
      </c>
      <c r="J187" s="43">
        <v>164</v>
      </c>
      <c r="K187" s="44">
        <v>298</v>
      </c>
      <c r="L187" s="43">
        <v>34.17</v>
      </c>
    </row>
    <row r="188" spans="1:12" ht="26.4">
      <c r="A188" s="23"/>
      <c r="B188" s="15"/>
      <c r="C188" s="11"/>
      <c r="D188" s="7" t="s">
        <v>29</v>
      </c>
      <c r="E188" s="42" t="s">
        <v>84</v>
      </c>
      <c r="F188" s="43">
        <v>180</v>
      </c>
      <c r="G188" s="43">
        <v>4.8</v>
      </c>
      <c r="H188" s="43">
        <v>6.1</v>
      </c>
      <c r="I188" s="43">
        <v>10.09</v>
      </c>
      <c r="J188" s="43">
        <v>238.9</v>
      </c>
      <c r="K188" s="44" t="s">
        <v>85</v>
      </c>
      <c r="L188" s="43">
        <v>23</v>
      </c>
    </row>
    <row r="189" spans="1:12" ht="26.4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 t="s">
        <v>45</v>
      </c>
      <c r="L189" s="43">
        <v>12</v>
      </c>
    </row>
    <row r="190" spans="1:12" ht="14.4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</v>
      </c>
      <c r="H190" s="43">
        <v>0.6</v>
      </c>
      <c r="I190" s="43">
        <v>17.899999999999999</v>
      </c>
      <c r="J190" s="43">
        <v>87.42</v>
      </c>
      <c r="K190" s="44" t="s">
        <v>46</v>
      </c>
      <c r="L190" s="43">
        <v>6</v>
      </c>
    </row>
    <row r="191" spans="1:12" ht="14.4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1.5</v>
      </c>
      <c r="H191" s="43">
        <v>0.3</v>
      </c>
      <c r="I191" s="43">
        <v>8.9499999999999993</v>
      </c>
      <c r="J191" s="43">
        <v>43.71</v>
      </c>
      <c r="K191" s="44" t="s">
        <v>46</v>
      </c>
      <c r="L191" s="43">
        <v>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25.47</v>
      </c>
      <c r="H194" s="19">
        <f>SUM(H185:H193)</f>
        <v>25.430000000000003</v>
      </c>
      <c r="I194" s="19">
        <f>SUM(I185:I193)</f>
        <v>101.73</v>
      </c>
      <c r="J194" s="19">
        <f>SUM(J185:J193)</f>
        <v>823.65</v>
      </c>
      <c r="K194" s="25"/>
      <c r="L194" s="19">
        <f>SUM(L185:L193)</f>
        <v>110.17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1420</v>
      </c>
      <c r="G195" s="32">
        <f>G184+G194</f>
        <v>42.839999999999996</v>
      </c>
      <c r="H195" s="32">
        <f>H184+H194</f>
        <v>42.81</v>
      </c>
      <c r="I195" s="32">
        <f>I184+I194</f>
        <v>171.23000000000002</v>
      </c>
      <c r="J195" s="32">
        <f>J184+J194</f>
        <v>1286.17</v>
      </c>
      <c r="K195" s="32"/>
      <c r="L195" s="32">
        <f>L184+L194</f>
        <v>188.85000000000002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1414</v>
      </c>
      <c r="G196" s="34">
        <f>(G24+G43+G62+G81+G100+G119+G138+G157+G176+G195)/(IF(G24=0,0,1)+IF(G43=0,0,1)+IF(G62=0,0,1)+IF(G81=0,0,1)+IF(G100=0,0,1)+IF(G119=0,0,1)+IF(G138=0,0,1)+IF(G157=0,0,1)+IF(G176=0,0,1)+IF(G195=0,0,1))</f>
        <v>47.381999999999998</v>
      </c>
      <c r="H196" s="34">
        <f>(H24+H43+H62+H81+H100+H119+H138+H157+H176+H195)/(IF(H24=0,0,1)+IF(H43=0,0,1)+IF(H62=0,0,1)+IF(H81=0,0,1)+IF(H100=0,0,1)+IF(H119=0,0,1)+IF(H138=0,0,1)+IF(H157=0,0,1)+IF(H176=0,0,1)+IF(H195=0,0,1))</f>
        <v>47.448000000000008</v>
      </c>
      <c r="I196" s="34">
        <f>(I24+I43+I62+I81+I100+I119+I138+I157+I176+I195)/(IF(I24=0,0,1)+IF(I43=0,0,1)+IF(I62=0,0,1)+IF(I81=0,0,1)+IF(I100=0,0,1)+IF(I119=0,0,1)+IF(I138=0,0,1)+IF(I157=0,0,1)+IF(I176=0,0,1)+IF(I195=0,0,1))</f>
        <v>189.77699999999999</v>
      </c>
      <c r="J196" s="34">
        <f>(J24+J43+J62+J81+J100+J119+J138+J157+J176+J195)/(IF(J24=0,0,1)+IF(J43=0,0,1)+IF(J62=0,0,1)+IF(J81=0,0,1)+IF(J100=0,0,1)+IF(J119=0,0,1)+IF(J138=0,0,1)+IF(J157=0,0,1)+IF(J176=0,0,1)+IF(J195=0,0,1))</f>
        <v>1342.7829999999999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1:E1"/>
    <mergeCell ref="H1:K1"/>
    <mergeCell ref="H2:K2"/>
    <mergeCell ref="C43:D43"/>
    <mergeCell ref="C81:D81"/>
    <mergeCell ref="C100:D100"/>
    <mergeCell ref="C24:D24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dcterms:created xsi:type="dcterms:W3CDTF">2022-05-16T14:23:56Z</dcterms:created>
  <dcterms:modified xsi:type="dcterms:W3CDTF">2025-01-09T13:26:50Z</dcterms:modified>
</cp:coreProperties>
</file>